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0730" windowHeight="9405" activeTab="0"/>
  </bookViews>
  <sheets>
    <sheet name="22 août 2018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<sst xmlns="http://schemas.openxmlformats.org/spreadsheetml/2006/main" count="61" uniqueCount="52">
  <si>
    <t>Route</t>
  </si>
  <si>
    <t xml:space="preserve">Localité      </t>
  </si>
  <si>
    <t>km partiel</t>
  </si>
  <si>
    <t>km total</t>
  </si>
  <si>
    <t>D107A996</t>
  </si>
  <si>
    <t>D996</t>
  </si>
  <si>
    <t>D901</t>
  </si>
  <si>
    <t>D901/101</t>
  </si>
  <si>
    <t>D101/19F</t>
  </si>
  <si>
    <t>départ à</t>
  </si>
  <si>
    <t>D19</t>
  </si>
  <si>
    <t>D112</t>
  </si>
  <si>
    <t>D112C</t>
  </si>
  <si>
    <t>D19D</t>
  </si>
  <si>
    <t>D19/959</t>
  </si>
  <si>
    <t>D959</t>
  </si>
  <si>
    <t>D28</t>
  </si>
  <si>
    <t>Restaurant à Avot : Au rendez-vous des chasseurs 0380756016</t>
  </si>
  <si>
    <t>Horaire</t>
  </si>
  <si>
    <t>Lieu de départ :</t>
  </si>
  <si>
    <t>Heure de départ :</t>
  </si>
  <si>
    <t>Moyenne :</t>
  </si>
  <si>
    <t>Parking LIDL à Fontaine les Dijon</t>
  </si>
  <si>
    <t>Pause - 15'</t>
  </si>
  <si>
    <t>Observations</t>
  </si>
  <si>
    <t xml:space="preserve">Repas </t>
  </si>
  <si>
    <t>Pause - 14'</t>
  </si>
  <si>
    <t>PARKING LIDL</t>
  </si>
  <si>
    <t>MESSIGNY</t>
  </si>
  <si>
    <t>SAUSSY</t>
  </si>
  <si>
    <t>VERNOT</t>
  </si>
  <si>
    <t>MOLOY</t>
  </si>
  <si>
    <t>FRENOIS</t>
  </si>
  <si>
    <t>LERY</t>
  </si>
  <si>
    <t>POISEUL LA GRANGE</t>
  </si>
  <si>
    <t>ECHALOT</t>
  </si>
  <si>
    <t>D.101e</t>
  </si>
  <si>
    <t>MINOT</t>
  </si>
  <si>
    <t>08h30</t>
  </si>
  <si>
    <t>FRAIGNOT</t>
  </si>
  <si>
    <t>SALIVES</t>
  </si>
  <si>
    <t>AVOT</t>
  </si>
  <si>
    <t>MAREY SUR TILLE</t>
  </si>
  <si>
    <t>VILLEY SUR TILLE</t>
  </si>
  <si>
    <t>MARCILLY SUR TILLE</t>
  </si>
  <si>
    <t>GEMEAUX</t>
  </si>
  <si>
    <t>PICHANGES</t>
  </si>
  <si>
    <t>FLACEY</t>
  </si>
  <si>
    <t>ST JULIEN</t>
  </si>
  <si>
    <t>RUFFEY</t>
  </si>
  <si>
    <t>PLACE ST EXUPERY</t>
  </si>
  <si>
    <t>Sortie du mercredi 22 août 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</si>
</sst>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&quot;[$€-40C];[Red]&quot;-&quot;#,##0.00&quot; &quot;[$€-40C]"/>
  </numFmts>
  <fonts count="50">
    <font>
      <sz val="11"/>
      <color theme="1"/>
      <name val="Liberation Sans"/>
      <family val="0"/>
    </font>
    <font>
      <sz val="11"/>
      <color indexed="8"/>
      <name val="Calibri"/>
      <family val="2"/>
    </font>
    <font>
      <sz val="11"/>
      <name val="Comic Sans MS"/>
      <family val="4"/>
    </font>
    <font>
      <sz val="10"/>
      <name val="Comic Sans MS"/>
      <family val="4"/>
    </font>
    <font>
      <b/>
      <sz val="11"/>
      <name val="Comic Sans MS"/>
      <family val="4"/>
    </font>
    <font>
      <b/>
      <sz val="10"/>
      <name val="Comic Sans MS"/>
      <family val="4"/>
    </font>
    <font>
      <sz val="11"/>
      <color indexed="8"/>
      <name val="Liberation Sans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Liberation Sans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Liberation Sans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Comic Sans MS"/>
      <family val="4"/>
    </font>
    <font>
      <b/>
      <sz val="11"/>
      <color indexed="8"/>
      <name val="Comic Sans MS"/>
      <family val="4"/>
    </font>
    <font>
      <b/>
      <u val="single"/>
      <sz val="14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Liberation Sans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theme="1"/>
      <name val="Liberation Sans"/>
      <family val="0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  <font>
      <b/>
      <u val="single"/>
      <sz val="14"/>
      <color theme="1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28" fillId="27" borderId="3" applyNumberFormat="0" applyFont="0" applyAlignment="0" applyProtection="0"/>
    <xf numFmtId="0" fontId="33" fillId="28" borderId="1" applyNumberFormat="0" applyAlignment="0" applyProtection="0"/>
    <xf numFmtId="0" fontId="34" fillId="0" borderId="0">
      <alignment horizontal="center"/>
      <protection/>
    </xf>
    <xf numFmtId="0" fontId="34" fillId="0" borderId="0">
      <alignment horizontal="center" textRotation="90"/>
      <protection/>
    </xf>
    <xf numFmtId="0" fontId="35" fillId="29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6" fillId="30" borderId="0" applyNumberFormat="0" applyBorder="0" applyAlignment="0" applyProtection="0"/>
    <xf numFmtId="9" fontId="28" fillId="0" borderId="0" applyFont="0" applyFill="0" applyBorder="0" applyAlignment="0" applyProtection="0"/>
    <xf numFmtId="0" fontId="37" fillId="0" borderId="0">
      <alignment/>
      <protection/>
    </xf>
    <xf numFmtId="164" fontId="37" fillId="0" borderId="0">
      <alignment/>
      <protection/>
    </xf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0" fontId="3" fillId="0" borderId="0" xfId="0" applyNumberFormat="1" applyFont="1" applyAlignment="1">
      <alignment horizontal="center"/>
    </xf>
    <xf numFmtId="20" fontId="2" fillId="0" borderId="10" xfId="0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20" fontId="47" fillId="0" borderId="0" xfId="0" applyNumberFormat="1" applyFont="1" applyAlignment="1">
      <alignment/>
    </xf>
    <xf numFmtId="20" fontId="2" fillId="0" borderId="11" xfId="0" applyNumberFormat="1" applyFont="1" applyBorder="1" applyAlignment="1">
      <alignment horizontal="center" vertical="center"/>
    </xf>
    <xf numFmtId="20" fontId="2" fillId="0" borderId="12" xfId="0" applyNumberFormat="1" applyFont="1" applyBorder="1" applyAlignment="1">
      <alignment horizontal="center" vertical="center"/>
    </xf>
    <xf numFmtId="20" fontId="4" fillId="9" borderId="13" xfId="0" applyNumberFormat="1" applyFont="1" applyFill="1" applyBorder="1" applyAlignment="1">
      <alignment horizontal="center" vertical="center"/>
    </xf>
    <xf numFmtId="20" fontId="4" fillId="9" borderId="14" xfId="0" applyNumberFormat="1" applyFont="1" applyFill="1" applyBorder="1" applyAlignment="1">
      <alignment horizontal="center" vertical="center"/>
    </xf>
    <xf numFmtId="20" fontId="4" fillId="14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center"/>
    </xf>
    <xf numFmtId="20" fontId="2" fillId="0" borderId="15" xfId="0" applyNumberFormat="1" applyFont="1" applyBorder="1" applyAlignment="1">
      <alignment horizontal="center" vertical="center"/>
    </xf>
    <xf numFmtId="20" fontId="4" fillId="14" borderId="16" xfId="0" applyNumberFormat="1" applyFont="1" applyFill="1" applyBorder="1" applyAlignment="1">
      <alignment horizontal="center" vertical="center"/>
    </xf>
    <xf numFmtId="20" fontId="4" fillId="9" borderId="16" xfId="0" applyNumberFormat="1" applyFont="1" applyFill="1" applyBorder="1" applyAlignment="1">
      <alignment horizontal="center" vertical="center"/>
    </xf>
    <xf numFmtId="20" fontId="2" fillId="0" borderId="17" xfId="0" applyNumberFormat="1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vertical="center"/>
    </xf>
    <xf numFmtId="0" fontId="48" fillId="0" borderId="21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20" fontId="48" fillId="0" borderId="12" xfId="0" applyNumberFormat="1" applyFont="1" applyBorder="1" applyAlignment="1">
      <alignment horizontal="center" vertical="center"/>
    </xf>
    <xf numFmtId="0" fontId="48" fillId="0" borderId="22" xfId="0" applyFont="1" applyBorder="1" applyAlignment="1">
      <alignment vertical="center"/>
    </xf>
    <xf numFmtId="0" fontId="47" fillId="0" borderId="23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24" xfId="0" applyFont="1" applyBorder="1" applyAlignment="1">
      <alignment vertical="center"/>
    </xf>
    <xf numFmtId="0" fontId="47" fillId="0" borderId="25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7" fillId="0" borderId="26" xfId="0" applyFont="1" applyBorder="1" applyAlignment="1">
      <alignment vertical="center"/>
    </xf>
    <xf numFmtId="0" fontId="48" fillId="9" borderId="27" xfId="0" applyFont="1" applyFill="1" applyBorder="1" applyAlignment="1">
      <alignment vertical="center"/>
    </xf>
    <xf numFmtId="0" fontId="48" fillId="9" borderId="13" xfId="0" applyFont="1" applyFill="1" applyBorder="1" applyAlignment="1">
      <alignment vertical="center"/>
    </xf>
    <xf numFmtId="0" fontId="48" fillId="9" borderId="28" xfId="0" applyFont="1" applyFill="1" applyBorder="1" applyAlignment="1">
      <alignment vertical="center"/>
    </xf>
    <xf numFmtId="0" fontId="48" fillId="9" borderId="14" xfId="0" applyFont="1" applyFill="1" applyBorder="1" applyAlignment="1">
      <alignment vertical="center"/>
    </xf>
    <xf numFmtId="0" fontId="47" fillId="0" borderId="21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48" fillId="14" borderId="27" xfId="0" applyFont="1" applyFill="1" applyBorder="1" applyAlignment="1">
      <alignment vertical="center"/>
    </xf>
    <xf numFmtId="0" fontId="48" fillId="14" borderId="13" xfId="0" applyFont="1" applyFill="1" applyBorder="1" applyAlignment="1">
      <alignment vertical="center"/>
    </xf>
    <xf numFmtId="0" fontId="48" fillId="14" borderId="28" xfId="0" applyFont="1" applyFill="1" applyBorder="1" applyAlignment="1">
      <alignment vertical="center"/>
    </xf>
    <xf numFmtId="0" fontId="48" fillId="14" borderId="14" xfId="0" applyFont="1" applyFill="1" applyBorder="1" applyAlignment="1">
      <alignment vertical="center"/>
    </xf>
    <xf numFmtId="0" fontId="48" fillId="14" borderId="16" xfId="0" applyFont="1" applyFill="1" applyBorder="1" applyAlignment="1">
      <alignment vertical="center"/>
    </xf>
    <xf numFmtId="0" fontId="48" fillId="9" borderId="16" xfId="0" applyFont="1" applyFill="1" applyBorder="1" applyAlignment="1">
      <alignment vertical="center"/>
    </xf>
    <xf numFmtId="0" fontId="48" fillId="0" borderId="29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48" fillId="0" borderId="30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49" fillId="0" borderId="0" xfId="0" applyFont="1" applyAlignment="1">
      <alignment horizontal="center"/>
    </xf>
    <xf numFmtId="0" fontId="48" fillId="9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8" fillId="14" borderId="31" xfId="0" applyFont="1" applyFill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Heading" xfId="44"/>
    <cellStyle name="Heading1" xfId="45"/>
    <cellStyle name="Insatisfaisant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sult" xfId="53"/>
    <cellStyle name="Result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showGridLines="0" tabSelected="1" zoomScalePageLayoutView="0" workbookViewId="0" topLeftCell="A1">
      <selection activeCell="J21" sqref="J21"/>
    </sheetView>
  </sheetViews>
  <sheetFormatPr defaultColWidth="11.00390625" defaultRowHeight="14.25"/>
  <cols>
    <col min="1" max="1" width="11.125" style="5" customWidth="1"/>
    <col min="2" max="2" width="21.50390625" style="5" bestFit="1" customWidth="1"/>
    <col min="3" max="4" width="10.75390625" style="5" customWidth="1"/>
    <col min="5" max="5" width="10.75390625" style="6" customWidth="1"/>
    <col min="6" max="6" width="13.625" style="5" bestFit="1" customWidth="1"/>
    <col min="7" max="16384" width="11.00390625" style="5" customWidth="1"/>
  </cols>
  <sheetData>
    <row r="1" spans="1:6" ht="22.5">
      <c r="A1" s="52" t="s">
        <v>51</v>
      </c>
      <c r="B1" s="52"/>
      <c r="C1" s="52"/>
      <c r="D1" s="52"/>
      <c r="E1" s="52"/>
      <c r="F1" s="52"/>
    </row>
    <row r="3" spans="2:5" ht="18">
      <c r="B3" s="13" t="s">
        <v>19</v>
      </c>
      <c r="C3" s="51" t="s">
        <v>22</v>
      </c>
      <c r="D3" s="51"/>
      <c r="E3" s="51"/>
    </row>
    <row r="4" spans="2:5" ht="18">
      <c r="B4" s="13" t="s">
        <v>20</v>
      </c>
      <c r="C4" s="14" t="s">
        <v>38</v>
      </c>
      <c r="D4" s="13"/>
      <c r="E4" s="15"/>
    </row>
    <row r="5" spans="2:5" ht="18">
      <c r="B5" s="13" t="s">
        <v>21</v>
      </c>
      <c r="C5" s="14">
        <v>21</v>
      </c>
      <c r="D5" s="13"/>
      <c r="E5" s="15"/>
    </row>
    <row r="6" spans="2:5" ht="17.25" thickBot="1">
      <c r="B6" s="1"/>
      <c r="C6" s="2"/>
      <c r="D6" s="1"/>
      <c r="E6" s="3"/>
    </row>
    <row r="7" spans="1:6" ht="21.75" customHeight="1">
      <c r="A7" s="20" t="s">
        <v>0</v>
      </c>
      <c r="B7" s="21" t="s">
        <v>1</v>
      </c>
      <c r="C7" s="21" t="s">
        <v>2</v>
      </c>
      <c r="D7" s="21" t="s">
        <v>3</v>
      </c>
      <c r="E7" s="21" t="s">
        <v>18</v>
      </c>
      <c r="F7" s="22" t="s">
        <v>24</v>
      </c>
    </row>
    <row r="8" spans="1:6" ht="21.75" customHeight="1">
      <c r="A8" s="23"/>
      <c r="B8" s="24" t="s">
        <v>27</v>
      </c>
      <c r="C8" s="24">
        <v>0</v>
      </c>
      <c r="D8" s="24">
        <v>0</v>
      </c>
      <c r="E8" s="25">
        <v>0.3541666666666667</v>
      </c>
      <c r="F8" s="26"/>
    </row>
    <row r="9" spans="1:6" ht="21.75" customHeight="1">
      <c r="A9" s="27" t="s">
        <v>4</v>
      </c>
      <c r="B9" s="28" t="s">
        <v>28</v>
      </c>
      <c r="C9" s="28">
        <v>7</v>
      </c>
      <c r="D9" s="28">
        <v>7</v>
      </c>
      <c r="E9" s="4">
        <f>(E8+(C9/$C$5*"01:0:0"))</f>
        <v>0.3680555555555556</v>
      </c>
      <c r="F9" s="29"/>
    </row>
    <row r="10" spans="1:6" ht="21.75" customHeight="1">
      <c r="A10" s="27" t="s">
        <v>5</v>
      </c>
      <c r="B10" s="28" t="s">
        <v>29</v>
      </c>
      <c r="C10" s="28">
        <v>9</v>
      </c>
      <c r="D10" s="28">
        <v>16</v>
      </c>
      <c r="E10" s="4">
        <f aca="true" t="shared" si="0" ref="E10:E32">(E9+(C10/$C$5*"01:0:0"))</f>
        <v>0.38591269841269843</v>
      </c>
      <c r="F10" s="29"/>
    </row>
    <row r="11" spans="1:6" ht="21.75" customHeight="1">
      <c r="A11" s="27" t="s">
        <v>5</v>
      </c>
      <c r="B11" s="28" t="s">
        <v>30</v>
      </c>
      <c r="C11" s="28">
        <v>6</v>
      </c>
      <c r="D11" s="28">
        <f>D10+C11</f>
        <v>22</v>
      </c>
      <c r="E11" s="4">
        <f t="shared" si="0"/>
        <v>0.39781746031746035</v>
      </c>
      <c r="F11" s="29"/>
    </row>
    <row r="12" spans="1:6" ht="21.75" customHeight="1">
      <c r="A12" s="27" t="s">
        <v>5</v>
      </c>
      <c r="B12" s="28" t="s">
        <v>31</v>
      </c>
      <c r="C12" s="28">
        <v>8</v>
      </c>
      <c r="D12" s="28">
        <v>27</v>
      </c>
      <c r="E12" s="4">
        <f t="shared" si="0"/>
        <v>0.4136904761904762</v>
      </c>
      <c r="F12" s="29"/>
    </row>
    <row r="13" spans="1:6" ht="21.75" customHeight="1">
      <c r="A13" s="27" t="s">
        <v>6</v>
      </c>
      <c r="B13" s="28" t="s">
        <v>32</v>
      </c>
      <c r="C13" s="28">
        <v>4</v>
      </c>
      <c r="D13" s="28">
        <v>31</v>
      </c>
      <c r="E13" s="4">
        <f t="shared" si="0"/>
        <v>0.4216269841269842</v>
      </c>
      <c r="F13" s="29"/>
    </row>
    <row r="14" spans="1:6" ht="21.75" customHeight="1">
      <c r="A14" s="30" t="s">
        <v>7</v>
      </c>
      <c r="B14" s="31" t="s">
        <v>33</v>
      </c>
      <c r="C14" s="31">
        <v>6</v>
      </c>
      <c r="D14" s="31">
        <v>37</v>
      </c>
      <c r="E14" s="8">
        <f t="shared" si="0"/>
        <v>0.4335317460317461</v>
      </c>
      <c r="F14" s="32"/>
    </row>
    <row r="15" spans="1:6" ht="21.75" customHeight="1">
      <c r="A15" s="33" t="s">
        <v>8</v>
      </c>
      <c r="B15" s="34" t="s">
        <v>34</v>
      </c>
      <c r="C15" s="34">
        <v>4</v>
      </c>
      <c r="D15" s="34">
        <v>41</v>
      </c>
      <c r="E15" s="10">
        <f t="shared" si="0"/>
        <v>0.44146825396825407</v>
      </c>
      <c r="F15" s="53" t="s">
        <v>23</v>
      </c>
    </row>
    <row r="16" spans="1:6" ht="21.75" customHeight="1">
      <c r="A16" s="35" t="s">
        <v>9</v>
      </c>
      <c r="B16" s="36"/>
      <c r="C16" s="36"/>
      <c r="D16" s="36"/>
      <c r="E16" s="11">
        <v>0.4513888888888889</v>
      </c>
      <c r="F16" s="54"/>
    </row>
    <row r="17" spans="1:6" ht="21.75" customHeight="1">
      <c r="A17" s="37" t="s">
        <v>10</v>
      </c>
      <c r="B17" s="38" t="s">
        <v>35</v>
      </c>
      <c r="C17" s="38">
        <v>5</v>
      </c>
      <c r="D17" s="38">
        <v>46</v>
      </c>
      <c r="E17" s="9">
        <f t="shared" si="0"/>
        <v>0.46130952380952384</v>
      </c>
      <c r="F17" s="39"/>
    </row>
    <row r="18" spans="1:6" ht="21.75" customHeight="1">
      <c r="A18" s="37" t="s">
        <v>36</v>
      </c>
      <c r="B18" s="38" t="s">
        <v>37</v>
      </c>
      <c r="C18" s="38">
        <v>7.5</v>
      </c>
      <c r="D18" s="38">
        <f>D17+C18</f>
        <v>53.5</v>
      </c>
      <c r="E18" s="9">
        <f t="shared" si="0"/>
        <v>0.4761904761904762</v>
      </c>
      <c r="F18" s="39"/>
    </row>
    <row r="19" spans="1:9" ht="21.75" customHeight="1">
      <c r="A19" s="27" t="s">
        <v>12</v>
      </c>
      <c r="B19" s="28" t="s">
        <v>39</v>
      </c>
      <c r="C19" s="28">
        <v>6</v>
      </c>
      <c r="D19" s="38">
        <f>D18+C19</f>
        <v>59.5</v>
      </c>
      <c r="E19" s="9">
        <f t="shared" si="0"/>
        <v>0.48809523809523814</v>
      </c>
      <c r="F19" s="29"/>
      <c r="I19" s="7"/>
    </row>
    <row r="20" spans="1:9" ht="21.75" customHeight="1">
      <c r="A20" s="30" t="s">
        <v>13</v>
      </c>
      <c r="B20" s="31" t="s">
        <v>40</v>
      </c>
      <c r="C20" s="31">
        <v>6</v>
      </c>
      <c r="D20" s="40">
        <f aca="true" t="shared" si="1" ref="D20:D32">D19+C20</f>
        <v>65.5</v>
      </c>
      <c r="E20" s="16">
        <f t="shared" si="0"/>
        <v>0.5</v>
      </c>
      <c r="F20" s="32"/>
      <c r="I20" s="7"/>
    </row>
    <row r="21" spans="1:6" ht="21.75" customHeight="1">
      <c r="A21" s="41" t="s">
        <v>10</v>
      </c>
      <c r="B21" s="42" t="s">
        <v>41</v>
      </c>
      <c r="C21" s="42">
        <v>7</v>
      </c>
      <c r="D21" s="42">
        <f t="shared" si="1"/>
        <v>72.5</v>
      </c>
      <c r="E21" s="12">
        <f t="shared" si="0"/>
        <v>0.5138888888888888</v>
      </c>
      <c r="F21" s="55" t="s">
        <v>25</v>
      </c>
    </row>
    <row r="22" spans="1:6" ht="21.75" customHeight="1">
      <c r="A22" s="43" t="s">
        <v>9</v>
      </c>
      <c r="B22" s="44"/>
      <c r="C22" s="44"/>
      <c r="D22" s="45"/>
      <c r="E22" s="17">
        <v>0.6041666666666666</v>
      </c>
      <c r="F22" s="54"/>
    </row>
    <row r="23" spans="1:6" ht="21.75" customHeight="1">
      <c r="A23" s="37" t="s">
        <v>14</v>
      </c>
      <c r="B23" s="38" t="s">
        <v>42</v>
      </c>
      <c r="C23" s="38">
        <v>8</v>
      </c>
      <c r="D23" s="38">
        <f>D21+C23</f>
        <v>80.5</v>
      </c>
      <c r="E23" s="9">
        <f t="shared" si="0"/>
        <v>0.6200396825396826</v>
      </c>
      <c r="F23" s="39"/>
    </row>
    <row r="24" spans="1:6" ht="21.75" customHeight="1">
      <c r="A24" s="27" t="s">
        <v>15</v>
      </c>
      <c r="B24" s="28" t="s">
        <v>43</v>
      </c>
      <c r="C24" s="28">
        <v>5</v>
      </c>
      <c r="D24" s="38">
        <f t="shared" si="1"/>
        <v>85.5</v>
      </c>
      <c r="E24" s="9">
        <f t="shared" si="0"/>
        <v>0.6299603174603174</v>
      </c>
      <c r="F24" s="29"/>
    </row>
    <row r="25" spans="1:6" ht="21.75" customHeight="1">
      <c r="A25" s="30" t="s">
        <v>15</v>
      </c>
      <c r="B25" s="31" t="s">
        <v>44</v>
      </c>
      <c r="C25" s="31">
        <v>6</v>
      </c>
      <c r="D25" s="40">
        <f t="shared" si="1"/>
        <v>91.5</v>
      </c>
      <c r="E25" s="16">
        <f t="shared" si="0"/>
        <v>0.6418650793650793</v>
      </c>
      <c r="F25" s="32"/>
    </row>
    <row r="26" spans="1:6" ht="21.75" customHeight="1">
      <c r="A26" s="33" t="s">
        <v>11</v>
      </c>
      <c r="B26" s="34" t="s">
        <v>45</v>
      </c>
      <c r="C26" s="34">
        <v>6</v>
      </c>
      <c r="D26" s="34">
        <f t="shared" si="1"/>
        <v>97.5</v>
      </c>
      <c r="E26" s="10">
        <f t="shared" si="0"/>
        <v>0.6537698412698412</v>
      </c>
      <c r="F26" s="53" t="s">
        <v>26</v>
      </c>
    </row>
    <row r="27" spans="1:6" ht="21.75" customHeight="1">
      <c r="A27" s="35"/>
      <c r="B27" s="36"/>
      <c r="C27" s="36"/>
      <c r="D27" s="46"/>
      <c r="E27" s="18">
        <v>0.6631944444444444</v>
      </c>
      <c r="F27" s="54"/>
    </row>
    <row r="28" spans="1:6" ht="21.75" customHeight="1">
      <c r="A28" s="37" t="s">
        <v>11</v>
      </c>
      <c r="B28" s="38" t="s">
        <v>46</v>
      </c>
      <c r="C28" s="38">
        <v>2</v>
      </c>
      <c r="D28" s="38">
        <f>D26+C28</f>
        <v>99.5</v>
      </c>
      <c r="E28" s="9">
        <f t="shared" si="0"/>
        <v>0.6671626984126984</v>
      </c>
      <c r="F28" s="39"/>
    </row>
    <row r="29" spans="1:6" ht="21.75" customHeight="1">
      <c r="A29" s="27" t="s">
        <v>11</v>
      </c>
      <c r="B29" s="28" t="s">
        <v>47</v>
      </c>
      <c r="C29" s="28">
        <v>4</v>
      </c>
      <c r="D29" s="38">
        <f t="shared" si="1"/>
        <v>103.5</v>
      </c>
      <c r="E29" s="9">
        <f t="shared" si="0"/>
        <v>0.6750992063492063</v>
      </c>
      <c r="F29" s="29"/>
    </row>
    <row r="30" spans="1:6" ht="21.75" customHeight="1">
      <c r="A30" s="27" t="s">
        <v>16</v>
      </c>
      <c r="B30" s="28" t="s">
        <v>48</v>
      </c>
      <c r="C30" s="28">
        <v>4</v>
      </c>
      <c r="D30" s="38">
        <f t="shared" si="1"/>
        <v>107.5</v>
      </c>
      <c r="E30" s="9">
        <f t="shared" si="0"/>
        <v>0.6830357142857142</v>
      </c>
      <c r="F30" s="29"/>
    </row>
    <row r="31" spans="1:6" ht="21.75" customHeight="1">
      <c r="A31" s="27" t="s">
        <v>16</v>
      </c>
      <c r="B31" s="28" t="s">
        <v>49</v>
      </c>
      <c r="C31" s="28">
        <v>6</v>
      </c>
      <c r="D31" s="38">
        <f t="shared" si="1"/>
        <v>113.5</v>
      </c>
      <c r="E31" s="9">
        <f t="shared" si="0"/>
        <v>0.694940476190476</v>
      </c>
      <c r="F31" s="29"/>
    </row>
    <row r="32" spans="1:6" ht="21.75" customHeight="1" thickBot="1">
      <c r="A32" s="47" t="s">
        <v>16</v>
      </c>
      <c r="B32" s="48" t="s">
        <v>50</v>
      </c>
      <c r="C32" s="48">
        <v>4</v>
      </c>
      <c r="D32" s="49">
        <f t="shared" si="1"/>
        <v>117.5</v>
      </c>
      <c r="E32" s="19">
        <f t="shared" si="0"/>
        <v>0.702876984126984</v>
      </c>
      <c r="F32" s="50"/>
    </row>
    <row r="34" ht="16.5">
      <c r="A34" s="5" t="s">
        <v>17</v>
      </c>
    </row>
  </sheetData>
  <sheetProtection/>
  <mergeCells count="5">
    <mergeCell ref="C3:E3"/>
    <mergeCell ref="A1:F1"/>
    <mergeCell ref="F15:F16"/>
    <mergeCell ref="F21:F22"/>
    <mergeCell ref="F26:F27"/>
  </mergeCells>
  <printOptions horizontalCentered="1"/>
  <pageMargins left="0" right="0" top="0.3937007874015748" bottom="0.3937007874015748" header="0" footer="0"/>
  <pageSetup horizontalDpi="600" verticalDpi="600" orientation="portrait" paperSize="9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10.75390625" style="0" customWidth="1"/>
  </cols>
  <sheetData/>
  <sheetProtection/>
  <printOptions/>
  <pageMargins left="0" right="0" top="0.3940944881889764" bottom="0.3940944881889764" header="0" footer="0"/>
  <pageSetup orientation="portrait" paperSize="9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10.75390625" style="0" customWidth="1"/>
  </cols>
  <sheetData/>
  <sheetProtection/>
  <printOptions/>
  <pageMargins left="0" right="0" top="0.3940944881889764" bottom="0.3940944881889764" header="0" footer="0"/>
  <pageSetup orientation="portrait" paperSize="9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</dc:creator>
  <cp:keywords/>
  <dc:description/>
  <cp:lastModifiedBy>Mougin</cp:lastModifiedBy>
  <cp:lastPrinted>2017-08-22T07:54:22Z</cp:lastPrinted>
  <dcterms:created xsi:type="dcterms:W3CDTF">2013-04-20T17:12:31Z</dcterms:created>
  <dcterms:modified xsi:type="dcterms:W3CDTF">2017-11-20T16:43:57Z</dcterms:modified>
  <cp:category/>
  <cp:version/>
  <cp:contentType/>
  <cp:contentStatus/>
  <cp:revision>1</cp:revision>
</cp:coreProperties>
</file>